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Budget" sheetId="1" r:id="rId1"/>
  </sheets>
  <definedNames>
    <definedName name="_xlnm.Print_Area" localSheetId="0">'Budget'!$A$1:$I$92</definedName>
  </definedNames>
  <calcPr fullCalcOnLoad="1"/>
</workbook>
</file>

<file path=xl/comments1.xml><?xml version="1.0" encoding="utf-8"?>
<comments xmlns="http://schemas.openxmlformats.org/spreadsheetml/2006/main">
  <authors>
    <author/>
  </authors>
  <commentList>
    <comment ref="I3" authorId="0">
      <text>
        <r>
          <t xml:space="preserve">Limited Use Policy
You may download this template free of charge, make archival copies, and customize the template for personal use only. This template or any document including or derived from this template may NOT be sold, distributed, or placed on a public server such as the internet without the express written permission of Vertex42 LLC.
No Warranties
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Limitation of Liability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<sst xmlns="http://schemas.openxmlformats.org/spreadsheetml/2006/main" count="194" uniqueCount="119">
  <si>
    <t>Monthly Household Budget</t>
  </si>
  <si>
    <t>© 2008 Vertex42 LLC</t>
  </si>
  <si>
    <t>INCOME</t>
  </si>
  <si>
    <t>Projected</t>
  </si>
  <si>
    <t>Actual</t>
  </si>
  <si>
    <t>Difference</t>
  </si>
  <si>
    <t>[42]</t>
  </si>
  <si>
    <t>MONTHLY BUDGET SUMMARY</t>
  </si>
  <si>
    <t>Wages &amp; Tips</t>
  </si>
  <si>
    <t>Interest Income</t>
  </si>
  <si>
    <t>Total Income</t>
  </si>
  <si>
    <t>Dividends</t>
  </si>
  <si>
    <t>Total Expenses</t>
  </si>
  <si>
    <t>Gifts Received</t>
  </si>
  <si>
    <t>NET</t>
  </si>
  <si>
    <t>Refunds/Reinbursements</t>
  </si>
  <si>
    <t>Transfer from Savings</t>
  </si>
  <si>
    <t>Other</t>
  </si>
  <si>
    <t>HOME EXPENSES</t>
  </si>
  <si>
    <t>SAVINGS</t>
  </si>
  <si>
    <t>Mortgage/Rent</t>
  </si>
  <si>
    <t>Emergency Fund</t>
  </si>
  <si>
    <t>Electricity</t>
  </si>
  <si>
    <t>Transfer to Savings</t>
  </si>
  <si>
    <t>Gas/Oil</t>
  </si>
  <si>
    <t>Retirement (401k, IRA)</t>
  </si>
  <si>
    <t>Water/Sewer/Trash</t>
  </si>
  <si>
    <t>Investments</t>
  </si>
  <si>
    <t>Phone</t>
  </si>
  <si>
    <t>College</t>
  </si>
  <si>
    <t>Cable/Satellite</t>
  </si>
  <si>
    <t>Internet</t>
  </si>
  <si>
    <t>Furnishings/Appliances</t>
  </si>
  <si>
    <t>Lawn/Garden</t>
  </si>
  <si>
    <t>OBLIGATIONS</t>
  </si>
  <si>
    <t>Home Supplies</t>
  </si>
  <si>
    <t>Student Loan</t>
  </si>
  <si>
    <t>Maintenance</t>
  </si>
  <si>
    <t>Other Loan</t>
  </si>
  <si>
    <t>Improvements</t>
  </si>
  <si>
    <t>Credit Card #1</t>
  </si>
  <si>
    <t>Credit Card #2</t>
  </si>
  <si>
    <t>Credit Card #3</t>
  </si>
  <si>
    <t>Alimony/Child Support</t>
  </si>
  <si>
    <t>DAILY LIVING</t>
  </si>
  <si>
    <t>Federal Taxes</t>
  </si>
  <si>
    <t>Groceries</t>
  </si>
  <si>
    <t>State/Local Taxes</t>
  </si>
  <si>
    <t>Personal Supplies</t>
  </si>
  <si>
    <t>Legal Fees</t>
  </si>
  <si>
    <t>Clothing</t>
  </si>
  <si>
    <t>Cleaning Services</t>
  </si>
  <si>
    <t>Dining/Eating Out</t>
  </si>
  <si>
    <t>Dry Cleaning</t>
  </si>
  <si>
    <t>BUSINESS EXPENSE</t>
  </si>
  <si>
    <t>Salon/Barber</t>
  </si>
  <si>
    <t>Deductible Expenses</t>
  </si>
  <si>
    <t>Discretionary [Name 1]</t>
  </si>
  <si>
    <t>Non-Deductible Expenses</t>
  </si>
  <si>
    <t>Discretionary [Name 2]</t>
  </si>
  <si>
    <t>CHILDREN</t>
  </si>
  <si>
    <t>ENTERTAINMENT</t>
  </si>
  <si>
    <t>Medical</t>
  </si>
  <si>
    <t>Videos/DVDs</t>
  </si>
  <si>
    <t>Music</t>
  </si>
  <si>
    <t>School Tuition</t>
  </si>
  <si>
    <t>Games</t>
  </si>
  <si>
    <t>School Lunch</t>
  </si>
  <si>
    <t>Rentals</t>
  </si>
  <si>
    <t>School Supplies</t>
  </si>
  <si>
    <t>Movies/Theater</t>
  </si>
  <si>
    <t>Babysitting</t>
  </si>
  <si>
    <t>Concerts/Plays</t>
  </si>
  <si>
    <t>Toys/Games</t>
  </si>
  <si>
    <t>Books</t>
  </si>
  <si>
    <t>Hobbies</t>
  </si>
  <si>
    <t>Film/Photos</t>
  </si>
  <si>
    <t>Sports</t>
  </si>
  <si>
    <t>TRANSPORTATION</t>
  </si>
  <si>
    <t>Outdoor Recreation</t>
  </si>
  <si>
    <t>Vehicle Payments</t>
  </si>
  <si>
    <t>Toys/Gadgets</t>
  </si>
  <si>
    <t>Fuel</t>
  </si>
  <si>
    <t>Bus/Taxi/Train Fare</t>
  </si>
  <si>
    <t>Repairs</t>
  </si>
  <si>
    <t>Registration/License</t>
  </si>
  <si>
    <t>PETS</t>
  </si>
  <si>
    <t>Food</t>
  </si>
  <si>
    <t>Toys/Supplies</t>
  </si>
  <si>
    <t>HEALTH</t>
  </si>
  <si>
    <t>Doctor/Dentist</t>
  </si>
  <si>
    <t>Medicine/Drugs</t>
  </si>
  <si>
    <t>Health Club Dues</t>
  </si>
  <si>
    <t>SUBSCRIPTIONS</t>
  </si>
  <si>
    <t>Emergency</t>
  </si>
  <si>
    <t>Newspaper</t>
  </si>
  <si>
    <t>Magazines</t>
  </si>
  <si>
    <t>Dues</t>
  </si>
  <si>
    <t>Club Memberships</t>
  </si>
  <si>
    <t>INSURANCE</t>
  </si>
  <si>
    <t>Auto</t>
  </si>
  <si>
    <t>Health</t>
  </si>
  <si>
    <t>Home/Rental</t>
  </si>
  <si>
    <t>VACATION</t>
  </si>
  <si>
    <t>Life</t>
  </si>
  <si>
    <t>Travel</t>
  </si>
  <si>
    <t>Lodging</t>
  </si>
  <si>
    <t>Rental Car</t>
  </si>
  <si>
    <t>EDUCATION</t>
  </si>
  <si>
    <t>Entertainment</t>
  </si>
  <si>
    <t>Music Lessons</t>
  </si>
  <si>
    <t>Tuition</t>
  </si>
  <si>
    <t>MISCELLANEOUS</t>
  </si>
  <si>
    <t>Bank Fees</t>
  </si>
  <si>
    <t>CHARITY/GIFTS</t>
  </si>
  <si>
    <t>Postage</t>
  </si>
  <si>
    <t>Gifts Given</t>
  </si>
  <si>
    <t>Charitable Donations</t>
  </si>
  <si>
    <t>Religious Donations</t>
  </si>
</sst>
</file>

<file path=xl/styles.xml><?xml version="1.0" encoding="utf-8"?>
<styleSheet xmlns="http://schemas.openxmlformats.org/spreadsheetml/2006/main" xmlns:x14ac="http://schemas.microsoft.com/office/spreadsheetml/2009/9/ac" xmlns:mc="http://schemas.openxmlformats.org/markup-compatibility/2006">
  <fonts count="17">
    <font>
      <sz val="10"/>
      <color rgb="FF000000"/>
      <name val="Arial"/>
      <family val="2"/>
    </font>
    <font>
      <sz val="10"/>
      <name val="Arial"/>
      <family val="2"/>
    </font>
    <font>
      <b/>
      <sz val="8"/>
      <color rgb="FF000000"/>
      <name val="Trebuchet MS"/>
      <family val="2"/>
    </font>
    <font>
      <b/>
      <sz val="10"/>
      <color rgb="FFFFFFFF"/>
      <name val="Trebuchet MS"/>
      <family val="2"/>
    </font>
    <font>
      <sz val="10"/>
      <color rgb="FF000000"/>
      <name val="Trebuchet MS"/>
      <family val="2"/>
    </font>
    <font>
      <b/>
      <sz val="9"/>
      <color rgb="FF273359"/>
      <name val="Trebuchet MS"/>
      <family val="2"/>
    </font>
    <font>
      <b/>
      <sz val="18"/>
      <color rgb="FF000000"/>
      <name val="Trebuchet MS"/>
      <family val="2"/>
    </font>
    <font>
      <b/>
      <sz val="11"/>
      <color rgb="FF273359"/>
      <name val="Trebuchet MS"/>
      <family val="2"/>
    </font>
    <font>
      <b/>
      <sz val="10"/>
      <color rgb="FF000000"/>
      <name val="Trebuchet MS"/>
      <family val="2"/>
    </font>
    <font>
      <sz val="8"/>
      <color rgb="FF000000"/>
      <name val="Trebuchet MS"/>
      <family val="2"/>
    </font>
    <font>
      <sz val="10"/>
      <color rgb="FFFFFFFF"/>
      <name val="Trebuchet MS"/>
      <family val="2"/>
    </font>
    <font>
      <sz val="9"/>
      <color rgb="FFFFFFFF"/>
      <name val="Trebuchet MS"/>
      <family val="2"/>
    </font>
    <font>
      <u val="single"/>
      <sz val="10"/>
      <color rgb="FF0000FF"/>
      <name val="Arial"/>
      <family val="2"/>
    </font>
    <font>
      <sz val="10"/>
      <color rgb="FF273359"/>
      <name val="Trebuchet MS"/>
      <family val="2"/>
    </font>
    <font>
      <b/>
      <sz val="10"/>
      <color rgb="FF273359"/>
      <name val="Trebuchet MS"/>
      <family val="2"/>
    </font>
    <font>
      <u val="single"/>
      <sz val="8"/>
      <color rgb="FF0000FF"/>
      <name val="Trebuchet MS"/>
      <family val="2"/>
    </font>
    <font>
      <b/>
      <sz val="8"/>
      <name val="Arial"/>
      <family val="2"/>
    </font>
  </fonts>
  <fills count="8">
    <fill>
      <patternFill/>
    </fill>
    <fill>
      <patternFill patternType="gray125"/>
    </fill>
    <fill>
      <patternFill patternType="solid">
        <fgColor rgb="FF3B4E87"/>
        <bgColor indexed="64"/>
      </patternFill>
    </fill>
    <fill>
      <patternFill patternType="solid">
        <fgColor rgb="FFE4E8F3"/>
        <bgColor indexed="64"/>
      </patternFill>
    </fill>
    <fill>
      <patternFill patternType="solid">
        <fgColor rgb="FFF4F4F4"/>
        <bgColor indexed="64"/>
      </patternFill>
    </fill>
    <fill>
      <patternFill patternType="solid">
        <fgColor rgb="FFD6F4D9"/>
        <bgColor indexed="64"/>
      </patternFill>
    </fill>
    <fill>
      <patternFill patternType="solid">
        <fgColor rgb="FF006500"/>
        <bgColor indexed="64"/>
      </patternFill>
    </fill>
    <fill>
      <patternFill patternType="solid">
        <fgColor rgb="FF666666"/>
        <bgColor indexed="64"/>
      </patternFill>
    </fill>
  </fills>
  <borders count="11">
    <border>
      <left/>
      <right/>
      <top/>
      <bottom/>
      <diagonal/>
    </border>
    <border>
      <left/>
      <right/>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color rgb="FF000000"/>
      </left>
      <right/>
      <top/>
      <bottom/>
    </border>
    <border>
      <left/>
      <right style="thin">
        <color rgb="FF000000"/>
      </right>
      <top/>
      <bottom style="thin">
        <color rgb="FF000000"/>
      </bottom>
    </border>
    <border>
      <left style="thin">
        <color rgb="FF000000"/>
      </left>
      <right/>
      <top style="thin">
        <color rgb="FF000000"/>
      </top>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Alignment="1">
      <alignment wrapText="1"/>
    </xf>
    <xf numFmtId="0" fontId="2" fillId="0" borderId="1" xfId="0" applyFont="1" applyBorder="1" applyAlignment="1">
      <alignment horizontal="right"/>
    </xf>
    <xf numFmtId="0" fontId="3" fillId="2" borderId="2" xfId="0" applyFont="1" applyFill="1" applyBorder="1"/>
    <xf numFmtId="4" fontId="4" fillId="3" borderId="3" xfId="0" applyNumberFormat="1" applyFont="1" applyFill="1" applyBorder="1"/>
    <xf numFmtId="39" fontId="5" fillId="4" borderId="2" xfId="0" applyNumberFormat="1" applyFont="1" applyFill="1" applyBorder="1" applyAlignment="1">
      <alignment horizontal="right" vertical="center"/>
    </xf>
    <xf numFmtId="0" fontId="4" fillId="0" borderId="0" xfId="0" applyFont="1" applyAlignment="1">
      <alignment horizontal="left"/>
    </xf>
    <xf numFmtId="0" fontId="6" fillId="3" borderId="1" xfId="0" applyFont="1" applyFill="1" applyBorder="1" applyAlignment="1">
      <alignment horizontal="left" vertical="center"/>
    </xf>
    <xf numFmtId="0" fontId="7" fillId="4" borderId="2" xfId="0" applyFont="1" applyFill="1" applyBorder="1" applyAlignment="1">
      <alignment horizontal="right" vertical="center"/>
    </xf>
    <xf numFmtId="39" fontId="5" fillId="4" borderId="1" xfId="0" applyNumberFormat="1" applyFont="1" applyFill="1" applyBorder="1" applyAlignment="1">
      <alignment horizontal="right" vertical="center"/>
    </xf>
    <xf numFmtId="0" fontId="8" fillId="5" borderId="4" xfId="0" applyFont="1" applyFill="1" applyBorder="1" applyAlignment="1">
      <alignment horizontal="right"/>
    </xf>
    <xf numFmtId="0" fontId="4" fillId="0" borderId="5" xfId="0" applyFont="1" applyBorder="1"/>
    <xf numFmtId="0" fontId="9" fillId="0" borderId="1" xfId="0" applyFont="1" applyBorder="1"/>
    <xf numFmtId="0" fontId="10" fillId="0" borderId="0" xfId="0" applyFont="1"/>
    <xf numFmtId="0" fontId="11" fillId="6" borderId="2" xfId="0" applyFont="1" applyFill="1" applyBorder="1" applyAlignment="1">
      <alignment horizontal="center"/>
    </xf>
    <xf numFmtId="0" fontId="12" fillId="0" borderId="4" xfId="0" applyFont="1" applyBorder="1" applyAlignment="1">
      <alignment horizontal="left"/>
    </xf>
    <xf numFmtId="0" fontId="7" fillId="4" borderId="4" xfId="0" applyFont="1" applyFill="1" applyBorder="1" applyAlignment="1">
      <alignment horizontal="right" vertical="center"/>
    </xf>
    <xf numFmtId="43" fontId="4" fillId="5" borderId="4" xfId="0" applyNumberFormat="1" applyFont="1" applyFill="1" applyBorder="1"/>
    <xf numFmtId="43" fontId="4" fillId="4" borderId="6" xfId="0" applyNumberFormat="1" applyFont="1" applyFill="1" applyBorder="1"/>
    <xf numFmtId="0" fontId="4" fillId="0" borderId="1" xfId="0" applyFont="1" applyBorder="1"/>
    <xf numFmtId="0" fontId="4" fillId="0" borderId="2" xfId="0" applyFont="1" applyBorder="1"/>
    <xf numFmtId="0" fontId="8" fillId="4" borderId="4" xfId="0" applyFont="1" applyFill="1" applyBorder="1" applyAlignment="1">
      <alignment horizontal="right"/>
    </xf>
    <xf numFmtId="0" fontId="0" fillId="0" borderId="1" xfId="0" applyBorder="1" applyAlignment="1">
      <alignment wrapText="1"/>
    </xf>
    <xf numFmtId="0" fontId="3" fillId="6" borderId="2" xfId="0" applyFont="1" applyFill="1" applyBorder="1"/>
    <xf numFmtId="43" fontId="4" fillId="4" borderId="7" xfId="0" applyNumberFormat="1" applyFont="1" applyFill="1" applyBorder="1"/>
    <xf numFmtId="0" fontId="9" fillId="0" borderId="4" xfId="0" applyFont="1" applyBorder="1" applyAlignment="1">
      <alignment horizontal="right"/>
    </xf>
    <xf numFmtId="0" fontId="4" fillId="0" borderId="8" xfId="0" applyFont="1" applyBorder="1"/>
    <xf numFmtId="0" fontId="2" fillId="0" borderId="0" xfId="0" applyFont="1" applyAlignment="1">
      <alignment horizontal="right"/>
    </xf>
    <xf numFmtId="43" fontId="4" fillId="4" borderId="9" xfId="0" applyNumberFormat="1" applyFont="1" applyFill="1" applyBorder="1"/>
    <xf numFmtId="0" fontId="13" fillId="0" borderId="1" xfId="0" applyFont="1" applyBorder="1" applyAlignment="1">
      <alignment horizontal="right"/>
    </xf>
    <xf numFmtId="0" fontId="4" fillId="0" borderId="0" xfId="0" applyFont="1"/>
    <xf numFmtId="0" fontId="3" fillId="7" borderId="2" xfId="0" applyFont="1" applyFill="1" applyBorder="1"/>
    <xf numFmtId="0" fontId="0" fillId="0" borderId="4" xfId="0" applyBorder="1" applyAlignment="1">
      <alignment wrapText="1"/>
    </xf>
    <xf numFmtId="0" fontId="9" fillId="0" borderId="4" xfId="0" applyFont="1" applyBorder="1"/>
    <xf numFmtId="0" fontId="4" fillId="0" borderId="10" xfId="0" applyFont="1" applyBorder="1"/>
    <xf numFmtId="0" fontId="7" fillId="4" borderId="1" xfId="0" applyFont="1" applyFill="1" applyBorder="1" applyAlignment="1">
      <alignment horizontal="right" vertical="center"/>
    </xf>
    <xf numFmtId="39" fontId="5" fillId="4" borderId="4" xfId="0" applyNumberFormat="1" applyFont="1" applyFill="1" applyBorder="1" applyAlignment="1">
      <alignment horizontal="right" vertical="center"/>
    </xf>
    <xf numFmtId="43" fontId="11" fillId="6" borderId="2" xfId="0" applyNumberFormat="1" applyFont="1" applyFill="1" applyBorder="1" applyAlignment="1">
      <alignment horizontal="center"/>
    </xf>
    <xf numFmtId="0" fontId="14" fillId="0" borderId="2" xfId="0" applyFont="1" applyBorder="1" applyAlignment="1">
      <alignment horizontal="center"/>
    </xf>
    <xf numFmtId="0" fontId="11" fillId="2" borderId="2" xfId="0" applyFont="1" applyFill="1" applyBorder="1" applyAlignment="1">
      <alignment horizontal="center"/>
    </xf>
    <xf numFmtId="0" fontId="9" fillId="0" borderId="0" xfId="0" applyFont="1"/>
    <xf numFmtId="43" fontId="11" fillId="2" borderId="2" xfId="0" applyNumberFormat="1" applyFont="1" applyFill="1" applyBorder="1" applyAlignment="1">
      <alignment horizontal="center"/>
    </xf>
    <xf numFmtId="0" fontId="15" fillId="0" borderId="4" xfId="0" applyFont="1" applyBorder="1" applyAlignment="1">
      <alignment horizontal="left"/>
    </xf>
    <xf numFmtId="43" fontId="4" fillId="4" borderId="4" xfId="0" applyNumberFormat="1" applyFont="1" applyFill="1" applyBorder="1"/>
  </cellXfs>
  <cellStyles count="6">
    <cellStyle name="Normal" xfId="0"/>
    <cellStyle name="Percent" xfId="15"/>
    <cellStyle name="Currency" xfId="16"/>
    <cellStyle name="Currency [0]" xfId="17"/>
    <cellStyle name="Comma" xfId="18"/>
    <cellStyle name="Comma [0]" xfId="19"/>
  </cellStyles>
  <dxfs count="1">
    <dxf>
      <font>
        <color rgb="FFFF0000"/>
      </font>
      <fill>
        <patternFill patternType="solid">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I92"/>
  <sheetViews>
    <sheetView showGridLines="0" tabSelected="1" workbookViewId="0" topLeftCell="A1"/>
  </sheetViews>
  <sheetFormatPr defaultColWidth="9.140625" defaultRowHeight="15" customHeight="1"/>
  <cols>
    <col min="1" max="1" width="25.00390625" style="0" customWidth="1"/>
    <col min="2" max="4" width="10.00390625" style="0" customWidth="1"/>
    <col min="5" max="5" width="2.00390625" style="0" customWidth="1"/>
    <col min="6" max="6" width="25.00390625" style="0" customWidth="1"/>
    <col min="7" max="9" width="10.00390625" style="0" customWidth="1"/>
  </cols>
  <sheetData>
    <row r="1" spans="1:9" ht="23.25" customHeight="1">
      <c r="A1" s="6" t="s">
        <v>0</v>
      </c>
      <c r="B1" s="21"/>
      <c r="C1" s="21"/>
      <c r="D1" s="21"/>
      <c r="E1" s="21"/>
      <c r="F1" s="21"/>
      <c r="G1" s="21"/>
      <c r="H1" s="21"/>
      <c r="I1" s="21"/>
    </row>
    <row r="2" spans="1:9" ht="14.25" customHeight="1">
      <c r="A2" s="14" t="str">
        <f>HYPERLINK("http://www.vertex42.com/ExcelTemplates/monthly-household-budget.html",HYPERLINK("http://www.vertex42.com/ExcelTemplates/monthly-household-budget.html","Help"))</f>
        <v>Help</v>
      </c>
      <c r="B2" s="31"/>
      <c r="C2" s="31"/>
      <c r="D2" s="31"/>
      <c r="E2" s="41"/>
      <c r="F2" s="41"/>
      <c r="G2" s="31"/>
      <c r="H2" s="24" t="s">
        <v>1</v>
      </c>
      <c r="I2" s="31"/>
    </row>
    <row r="3" spans="1:9" ht="13.5" customHeight="1">
      <c r="A3" s="21"/>
      <c r="B3" s="21"/>
      <c r="C3" s="21"/>
      <c r="D3" s="21"/>
      <c r="E3" s="26"/>
      <c r="F3" s="1"/>
      <c r="G3" s="21"/>
      <c r="H3" s="21"/>
      <c r="I3" s="21"/>
    </row>
    <row r="4" spans="1:9" ht="16.5" customHeight="1">
      <c r="A4" s="22" t="s">
        <v>2</v>
      </c>
      <c r="B4" s="36" t="s">
        <v>3</v>
      </c>
      <c r="C4" s="13" t="s">
        <v>4</v>
      </c>
      <c r="D4" s="13" t="s">
        <v>5</v>
      </c>
      <c r="E4" s="12" t="s">
        <v>6</v>
      </c>
      <c r="F4" s="30" t="s">
        <v>7</v>
      </c>
      <c r="G4" s="30"/>
      <c r="H4" s="30"/>
      <c r="I4" s="30"/>
    </row>
    <row r="5" spans="1:9" ht="15">
      <c r="A5" s="10" t="s">
        <v>8</v>
      </c>
      <c r="B5" s="3">
        <v>2000</v>
      </c>
      <c r="C5" s="3">
        <v>2000</v>
      </c>
      <c r="D5" s="27">
        <f>C5-B5</f>
        <v>0</v>
      </c>
      <c r="F5" s="19"/>
      <c r="G5" s="37" t="s">
        <v>3</v>
      </c>
      <c r="H5" s="37" t="s">
        <v>4</v>
      </c>
      <c r="I5" s="37" t="s">
        <v>5</v>
      </c>
    </row>
    <row r="6" spans="1:9" ht="16.5" customHeight="1">
      <c r="A6" s="33" t="s">
        <v>9</v>
      </c>
      <c r="B6" s="3"/>
      <c r="C6" s="3"/>
      <c r="D6" s="23">
        <f>C6-B6</f>
        <v>0</v>
      </c>
      <c r="F6" s="15" t="s">
        <v>10</v>
      </c>
      <c r="G6" s="35">
        <f>B13</f>
        <v>2000</v>
      </c>
      <c r="H6" s="35">
        <f>C13</f>
        <v>2000</v>
      </c>
      <c r="I6" s="35">
        <f>H6-G6</f>
        <v>0</v>
      </c>
    </row>
    <row r="7" spans="1:9" ht="17.25" customHeight="1">
      <c r="A7" s="33" t="s">
        <v>11</v>
      </c>
      <c r="B7" s="3"/>
      <c r="C7" s="3"/>
      <c r="D7" s="23">
        <f>C7-B7</f>
        <v>0</v>
      </c>
      <c r="F7" s="34" t="s">
        <v>12</v>
      </c>
      <c r="G7" s="8">
        <f>((((((((((((((B29+B42)+B62)+B70)+B78)+B84)+B53)+G22)+G35)+G58)+G73)+G65)+B91)+G82)+G91)+G42</f>
        <v>1345</v>
      </c>
      <c r="H7" s="8">
        <f>((((((((((((((C29+C42)+C62)+C70)+C78)+C84)+C53)+H22)+H35)+H58)+H73)+H65)+C91)+H82)+H91)+H42</f>
        <v>1486</v>
      </c>
      <c r="I7" s="8">
        <f>G7-H7</f>
        <v>-141</v>
      </c>
    </row>
    <row r="8" spans="1:9" ht="17.25" customHeight="1">
      <c r="A8" s="33" t="s">
        <v>13</v>
      </c>
      <c r="B8" s="3"/>
      <c r="C8" s="3"/>
      <c r="D8" s="23">
        <f>C8-B8</f>
        <v>0</v>
      </c>
      <c r="F8" s="7" t="s">
        <v>14</v>
      </c>
      <c r="G8" s="4">
        <f>G6-G7</f>
        <v>655</v>
      </c>
      <c r="H8" s="4">
        <f>H6-H7</f>
        <v>514</v>
      </c>
      <c r="I8" s="4">
        <f>H8-G8</f>
        <v>-141</v>
      </c>
    </row>
    <row r="9" spans="1:9" ht="15">
      <c r="A9" s="33" t="s">
        <v>15</v>
      </c>
      <c r="B9" s="3"/>
      <c r="C9" s="3"/>
      <c r="D9" s="23">
        <f>C9-B9</f>
        <v>0</v>
      </c>
      <c r="F9" s="32"/>
      <c r="G9" s="32"/>
      <c r="H9" s="32"/>
      <c r="I9" s="32"/>
    </row>
    <row r="10" spans="1:9" ht="15">
      <c r="A10" s="33" t="s">
        <v>16</v>
      </c>
      <c r="B10" s="3"/>
      <c r="C10" s="3"/>
      <c r="D10" s="23">
        <f>C10-B10</f>
        <v>0</v>
      </c>
      <c r="F10" s="39"/>
      <c r="G10" s="39"/>
      <c r="H10" s="39"/>
      <c r="I10" s="39"/>
    </row>
    <row r="11" spans="1:9" ht="15">
      <c r="A11" s="33" t="s">
        <v>17</v>
      </c>
      <c r="B11" s="3"/>
      <c r="C11" s="3"/>
      <c r="D11" s="23">
        <f>C11-B11</f>
        <v>0</v>
      </c>
      <c r="F11" s="39"/>
      <c r="G11" s="39"/>
      <c r="H11" s="39"/>
      <c r="I11" s="39"/>
    </row>
    <row r="12" spans="1:9" ht="15">
      <c r="A12" s="25" t="s">
        <v>17</v>
      </c>
      <c r="B12" s="3"/>
      <c r="C12" s="3"/>
      <c r="D12" s="17">
        <f>C12-B12</f>
        <v>0</v>
      </c>
      <c r="F12" s="39"/>
      <c r="G12" s="39"/>
      <c r="H12" s="39"/>
      <c r="I12" s="39"/>
    </row>
    <row r="13" spans="1:9" ht="15">
      <c r="A13" s="9" t="str">
        <f>"Total "&amp;A4</f>
        <v>Total INCOME</v>
      </c>
      <c r="B13" s="16">
        <f>SUM(B5:B12)</f>
        <v>2000</v>
      </c>
      <c r="C13" s="16">
        <f>SUM(C5:C12)</f>
        <v>2000</v>
      </c>
      <c r="D13" s="16">
        <f>C13-B13</f>
        <v>0</v>
      </c>
      <c r="F13" s="39"/>
      <c r="G13" s="39"/>
      <c r="H13" s="39"/>
      <c r="I13" s="39"/>
    </row>
    <row r="14" spans="1:9" ht="15">
      <c r="A14" s="18"/>
      <c r="B14" s="18"/>
      <c r="C14" s="18"/>
      <c r="D14" s="18"/>
      <c r="F14" s="11"/>
      <c r="G14" s="11"/>
      <c r="H14" s="11"/>
      <c r="I14" s="11"/>
    </row>
    <row r="15" spans="1:9" ht="16.5" customHeight="1">
      <c r="A15" s="2" t="s">
        <v>18</v>
      </c>
      <c r="B15" s="40" t="s">
        <v>3</v>
      </c>
      <c r="C15" s="38" t="s">
        <v>4</v>
      </c>
      <c r="D15" s="38" t="s">
        <v>5</v>
      </c>
      <c r="F15" s="2" t="s">
        <v>19</v>
      </c>
      <c r="G15" s="40" t="s">
        <v>3</v>
      </c>
      <c r="H15" s="38" t="s">
        <v>4</v>
      </c>
      <c r="I15" s="38" t="s">
        <v>5</v>
      </c>
    </row>
    <row r="16" spans="1:9" ht="15">
      <c r="A16" s="10" t="s">
        <v>20</v>
      </c>
      <c r="B16" s="3">
        <v>1100</v>
      </c>
      <c r="C16" s="3">
        <v>1100</v>
      </c>
      <c r="D16" s="27">
        <f>B16-C16</f>
        <v>0</v>
      </c>
      <c r="F16" s="10" t="s">
        <v>21</v>
      </c>
      <c r="G16" s="3"/>
      <c r="H16" s="3"/>
      <c r="I16" s="27">
        <f>G16-H16</f>
        <v>0</v>
      </c>
    </row>
    <row r="17" spans="1:9" ht="15">
      <c r="A17" s="33" t="s">
        <v>22</v>
      </c>
      <c r="B17" s="3">
        <v>50</v>
      </c>
      <c r="C17" s="3">
        <v>67</v>
      </c>
      <c r="D17" s="23">
        <f>B17-C17</f>
        <v>-17</v>
      </c>
      <c r="F17" s="33" t="s">
        <v>23</v>
      </c>
      <c r="G17" s="3"/>
      <c r="H17" s="3"/>
      <c r="I17" s="23">
        <f>G17-H17</f>
        <v>0</v>
      </c>
    </row>
    <row r="18" spans="1:9" ht="15">
      <c r="A18" s="33" t="s">
        <v>24</v>
      </c>
      <c r="B18" s="3">
        <v>43</v>
      </c>
      <c r="C18" s="3">
        <v>52</v>
      </c>
      <c r="D18" s="23">
        <f>B18-C18</f>
        <v>-9</v>
      </c>
      <c r="F18" s="33" t="s">
        <v>25</v>
      </c>
      <c r="G18" s="3"/>
      <c r="H18" s="3"/>
      <c r="I18" s="23">
        <f>G18-H18</f>
        <v>0</v>
      </c>
    </row>
    <row r="19" spans="1:9" ht="15">
      <c r="A19" s="33" t="s">
        <v>26</v>
      </c>
      <c r="B19" s="3">
        <v>7</v>
      </c>
      <c r="C19" s="3">
        <v>7</v>
      </c>
      <c r="D19" s="23">
        <f>B19-C19</f>
        <v>0</v>
      </c>
      <c r="F19" s="33" t="s">
        <v>27</v>
      </c>
      <c r="G19" s="3"/>
      <c r="H19" s="3"/>
      <c r="I19" s="23">
        <f>G19-H19</f>
        <v>0</v>
      </c>
    </row>
    <row r="20" spans="1:9" ht="15">
      <c r="A20" s="33" t="s">
        <v>28</v>
      </c>
      <c r="B20" s="3">
        <v>25</v>
      </c>
      <c r="C20" s="3">
        <v>25</v>
      </c>
      <c r="D20" s="23">
        <f>B20-C20</f>
        <v>0</v>
      </c>
      <c r="E20" s="29"/>
      <c r="F20" s="33" t="s">
        <v>29</v>
      </c>
      <c r="G20" s="3"/>
      <c r="H20" s="3"/>
      <c r="I20" s="23">
        <f>G20-H20</f>
        <v>0</v>
      </c>
    </row>
    <row r="21" spans="1:9" ht="15">
      <c r="A21" s="33" t="s">
        <v>30</v>
      </c>
      <c r="B21" s="3">
        <v>35</v>
      </c>
      <c r="C21" s="3">
        <v>35</v>
      </c>
      <c r="D21" s="23">
        <f>B21-C21</f>
        <v>0</v>
      </c>
      <c r="F21" s="25" t="s">
        <v>17</v>
      </c>
      <c r="G21" s="3"/>
      <c r="H21" s="3"/>
      <c r="I21" s="17">
        <f>G21-H21</f>
        <v>0</v>
      </c>
    </row>
    <row r="22" spans="1:9" ht="15">
      <c r="A22" s="33" t="s">
        <v>31</v>
      </c>
      <c r="B22" s="3">
        <v>15</v>
      </c>
      <c r="C22" s="3">
        <v>15</v>
      </c>
      <c r="D22" s="23">
        <f>B22-C22</f>
        <v>0</v>
      </c>
      <c r="F22" s="20" t="str">
        <f>"Total "&amp;F15</f>
        <v>Total SAVINGS</v>
      </c>
      <c r="G22" s="42">
        <f>SUM(G16:G21)</f>
        <v>0</v>
      </c>
      <c r="H22" s="42">
        <f>SUM(H16:H21)</f>
        <v>0</v>
      </c>
      <c r="I22" s="42">
        <f>G22-H22</f>
        <v>0</v>
      </c>
    </row>
    <row r="23" spans="1:9" ht="15">
      <c r="A23" s="33" t="s">
        <v>32</v>
      </c>
      <c r="B23" s="3">
        <v>0</v>
      </c>
      <c r="C23" s="3">
        <v>150</v>
      </c>
      <c r="D23" s="23">
        <f>B23-C23</f>
        <v>-150</v>
      </c>
      <c r="F23" s="21"/>
      <c r="G23" s="28"/>
      <c r="H23" s="28"/>
      <c r="I23" s="28"/>
    </row>
    <row r="24" spans="1:9" ht="16.5" customHeight="1">
      <c r="A24" s="33" t="s">
        <v>33</v>
      </c>
      <c r="B24" s="3">
        <v>0</v>
      </c>
      <c r="C24" s="3">
        <v>0</v>
      </c>
      <c r="D24" s="23">
        <f>B24-C24</f>
        <v>0</v>
      </c>
      <c r="F24" s="2" t="s">
        <v>34</v>
      </c>
      <c r="G24" s="40" t="s">
        <v>3</v>
      </c>
      <c r="H24" s="38" t="s">
        <v>4</v>
      </c>
      <c r="I24" s="38" t="s">
        <v>5</v>
      </c>
    </row>
    <row r="25" spans="1:9" ht="15">
      <c r="A25" s="33" t="s">
        <v>35</v>
      </c>
      <c r="B25" s="3">
        <v>20</v>
      </c>
      <c r="C25" s="3">
        <v>15</v>
      </c>
      <c r="D25" s="23">
        <f>B25-C25</f>
        <v>5</v>
      </c>
      <c r="F25" s="10" t="s">
        <v>36</v>
      </c>
      <c r="G25" s="3"/>
      <c r="H25" s="3"/>
      <c r="I25" s="27">
        <f>G25-H25</f>
        <v>0</v>
      </c>
    </row>
    <row r="26" spans="1:9" ht="15">
      <c r="A26" s="33" t="s">
        <v>37</v>
      </c>
      <c r="B26" s="3">
        <v>50</v>
      </c>
      <c r="C26" s="3">
        <v>20</v>
      </c>
      <c r="D26" s="23">
        <f>B26-C26</f>
        <v>30</v>
      </c>
      <c r="F26" s="33" t="s">
        <v>38</v>
      </c>
      <c r="G26" s="3"/>
      <c r="H26" s="3"/>
      <c r="I26" s="23">
        <f>G26-H26</f>
        <v>0</v>
      </c>
    </row>
    <row r="27" spans="1:9" ht="15">
      <c r="A27" s="33" t="s">
        <v>39</v>
      </c>
      <c r="B27" s="3">
        <v>0</v>
      </c>
      <c r="C27" s="3">
        <v>0</v>
      </c>
      <c r="D27" s="23">
        <f>B27-C27</f>
        <v>0</v>
      </c>
      <c r="F27" s="33" t="s">
        <v>40</v>
      </c>
      <c r="G27" s="3"/>
      <c r="H27" s="3"/>
      <c r="I27" s="23">
        <f>G27-H27</f>
        <v>0</v>
      </c>
    </row>
    <row r="28" spans="1:9" ht="15">
      <c r="A28" s="25" t="s">
        <v>17</v>
      </c>
      <c r="B28" s="3">
        <v>0</v>
      </c>
      <c r="C28" s="3">
        <v>0</v>
      </c>
      <c r="D28" s="17">
        <f>B28-C28</f>
        <v>0</v>
      </c>
      <c r="F28" s="33" t="s">
        <v>41</v>
      </c>
      <c r="G28" s="3"/>
      <c r="H28" s="3"/>
      <c r="I28" s="23">
        <f>G28-H28</f>
        <v>0</v>
      </c>
    </row>
    <row r="29" spans="1:9" ht="15">
      <c r="A29" s="20" t="str">
        <f>"Total "&amp;A15</f>
        <v>Total HOME EXPENSES</v>
      </c>
      <c r="B29" s="42">
        <f>SUM(B16:B28)</f>
        <v>1345</v>
      </c>
      <c r="C29" s="42">
        <f>SUM(C16:C28)</f>
        <v>1486</v>
      </c>
      <c r="D29" s="42">
        <f>B29-C29</f>
        <v>-141</v>
      </c>
      <c r="F29" s="33" t="s">
        <v>42</v>
      </c>
      <c r="G29" s="3"/>
      <c r="H29" s="3"/>
      <c r="I29" s="23">
        <f>G29-H29</f>
        <v>0</v>
      </c>
    </row>
    <row r="30" spans="1:9" ht="15">
      <c r="A30" s="21"/>
      <c r="B30" s="28"/>
      <c r="C30" s="28"/>
      <c r="D30" s="28"/>
      <c r="F30" s="33" t="s">
        <v>43</v>
      </c>
      <c r="G30" s="3"/>
      <c r="H30" s="3"/>
      <c r="I30" s="23">
        <f>G30-H30</f>
        <v>0</v>
      </c>
    </row>
    <row r="31" spans="1:9" ht="16.5" customHeight="1">
      <c r="A31" s="2" t="s">
        <v>44</v>
      </c>
      <c r="B31" s="40" t="s">
        <v>3</v>
      </c>
      <c r="C31" s="38" t="s">
        <v>4</v>
      </c>
      <c r="D31" s="38" t="s">
        <v>5</v>
      </c>
      <c r="F31" s="33" t="s">
        <v>45</v>
      </c>
      <c r="G31" s="3"/>
      <c r="H31" s="3"/>
      <c r="I31" s="23">
        <f>G31-H31</f>
        <v>0</v>
      </c>
    </row>
    <row r="32" spans="1:9" ht="15">
      <c r="A32" s="10" t="s">
        <v>46</v>
      </c>
      <c r="B32" s="3"/>
      <c r="C32" s="3"/>
      <c r="D32" s="27">
        <f>B32-C32</f>
        <v>0</v>
      </c>
      <c r="F32" s="33" t="s">
        <v>47</v>
      </c>
      <c r="G32" s="3"/>
      <c r="H32" s="3"/>
      <c r="I32" s="23">
        <f>G32-H32</f>
        <v>0</v>
      </c>
    </row>
    <row r="33" spans="1:9" ht="15">
      <c r="A33" s="33" t="s">
        <v>48</v>
      </c>
      <c r="B33" s="3"/>
      <c r="C33" s="3"/>
      <c r="D33" s="23">
        <f>B33-C33</f>
        <v>0</v>
      </c>
      <c r="F33" s="33" t="s">
        <v>49</v>
      </c>
      <c r="G33" s="3"/>
      <c r="H33" s="3"/>
      <c r="I33" s="23">
        <f>G33-H33</f>
        <v>0</v>
      </c>
    </row>
    <row r="34" spans="1:9" ht="15">
      <c r="A34" s="33" t="s">
        <v>50</v>
      </c>
      <c r="B34" s="3"/>
      <c r="C34" s="3"/>
      <c r="D34" s="23">
        <f>B34-C34</f>
        <v>0</v>
      </c>
      <c r="F34" s="25" t="s">
        <v>17</v>
      </c>
      <c r="G34" s="3"/>
      <c r="H34" s="3"/>
      <c r="I34" s="17">
        <f>G34-H34</f>
        <v>0</v>
      </c>
    </row>
    <row r="35" spans="1:9" ht="15">
      <c r="A35" s="33" t="s">
        <v>51</v>
      </c>
      <c r="B35" s="3"/>
      <c r="C35" s="3"/>
      <c r="D35" s="23">
        <f>B35-C35</f>
        <v>0</v>
      </c>
      <c r="F35" s="20" t="str">
        <f>"Total "&amp;F24</f>
        <v>Total OBLIGATIONS</v>
      </c>
      <c r="G35" s="42">
        <f>SUM(G25:G34)</f>
        <v>0</v>
      </c>
      <c r="H35" s="42">
        <f>SUM(H25:H34)</f>
        <v>0</v>
      </c>
      <c r="I35" s="42">
        <f>G35-H35</f>
        <v>0</v>
      </c>
    </row>
    <row r="36" spans="1:9" ht="15">
      <c r="A36" s="33" t="s">
        <v>52</v>
      </c>
      <c r="B36" s="3"/>
      <c r="C36" s="3"/>
      <c r="D36" s="23">
        <f>B36-C36</f>
        <v>0</v>
      </c>
      <c r="F36" s="18"/>
      <c r="G36" s="28"/>
      <c r="H36" s="28"/>
      <c r="I36" s="28"/>
    </row>
    <row r="37" spans="1:9" ht="16.5" customHeight="1">
      <c r="A37" s="33" t="s">
        <v>53</v>
      </c>
      <c r="B37" s="3"/>
      <c r="C37" s="3"/>
      <c r="D37" s="23">
        <f>B37-C37</f>
        <v>0</v>
      </c>
      <c r="F37" s="2" t="s">
        <v>54</v>
      </c>
      <c r="G37" s="40" t="s">
        <v>3</v>
      </c>
      <c r="H37" s="38" t="s">
        <v>4</v>
      </c>
      <c r="I37" s="38" t="s">
        <v>5</v>
      </c>
    </row>
    <row r="38" spans="1:9" ht="15">
      <c r="A38" s="33" t="s">
        <v>55</v>
      </c>
      <c r="B38" s="3"/>
      <c r="C38" s="3"/>
      <c r="D38" s="23">
        <f>B38-C38</f>
        <v>0</v>
      </c>
      <c r="F38" s="10" t="s">
        <v>56</v>
      </c>
      <c r="G38" s="3"/>
      <c r="H38" s="3"/>
      <c r="I38" s="27">
        <f>G38-H38</f>
        <v>0</v>
      </c>
    </row>
    <row r="39" spans="1:9" ht="15">
      <c r="A39" s="33" t="s">
        <v>57</v>
      </c>
      <c r="B39" s="3"/>
      <c r="C39" s="3"/>
      <c r="D39" s="23">
        <f>B39-C39</f>
        <v>0</v>
      </c>
      <c r="F39" s="33" t="s">
        <v>58</v>
      </c>
      <c r="G39" s="3"/>
      <c r="H39" s="3"/>
      <c r="I39" s="23">
        <f>G39-H39</f>
        <v>0</v>
      </c>
    </row>
    <row r="40" spans="1:9" ht="15">
      <c r="A40" s="33" t="s">
        <v>59</v>
      </c>
      <c r="B40" s="3"/>
      <c r="C40" s="3"/>
      <c r="D40" s="23">
        <f>B40-C40</f>
        <v>0</v>
      </c>
      <c r="F40" s="33" t="s">
        <v>17</v>
      </c>
      <c r="G40" s="3"/>
      <c r="H40" s="3"/>
      <c r="I40" s="23">
        <f>G40-H40</f>
        <v>0</v>
      </c>
    </row>
    <row r="41" spans="1:9" ht="15">
      <c r="A41" s="25" t="s">
        <v>17</v>
      </c>
      <c r="B41" s="3"/>
      <c r="C41" s="3"/>
      <c r="D41" s="17">
        <f>B41-C41</f>
        <v>0</v>
      </c>
      <c r="F41" s="25" t="s">
        <v>17</v>
      </c>
      <c r="G41" s="3"/>
      <c r="H41" s="3"/>
      <c r="I41" s="17">
        <f>G41-H41</f>
        <v>0</v>
      </c>
    </row>
    <row r="42" spans="1:9" ht="15">
      <c r="A42" s="20" t="str">
        <f>"Total "&amp;A31</f>
        <v>Total DAILY LIVING</v>
      </c>
      <c r="B42" s="42">
        <f>SUM(B32:B41)</f>
        <v>0</v>
      </c>
      <c r="C42" s="42">
        <f>SUM(C32:C41)</f>
        <v>0</v>
      </c>
      <c r="D42" s="42">
        <f>B42-C42</f>
        <v>0</v>
      </c>
      <c r="F42" s="20" t="str">
        <f>"Total "&amp;F37</f>
        <v>Total BUSINESS EXPENSE</v>
      </c>
      <c r="G42" s="42">
        <f>SUM(G38:G41)</f>
        <v>0</v>
      </c>
      <c r="H42" s="42">
        <f>SUM(H38:H41)</f>
        <v>0</v>
      </c>
      <c r="I42" s="42">
        <f>G42-H42</f>
        <v>0</v>
      </c>
    </row>
    <row r="43" spans="1:9" ht="15">
      <c r="A43" s="18"/>
      <c r="B43" s="28"/>
      <c r="C43" s="28"/>
      <c r="D43" s="28"/>
      <c r="F43" s="18"/>
      <c r="G43" s="28"/>
      <c r="H43" s="28"/>
      <c r="I43" s="28"/>
    </row>
    <row r="44" spans="1:9" ht="16.5" customHeight="1">
      <c r="A44" s="2" t="s">
        <v>60</v>
      </c>
      <c r="B44" s="40" t="s">
        <v>3</v>
      </c>
      <c r="C44" s="38" t="s">
        <v>4</v>
      </c>
      <c r="D44" s="38" t="s">
        <v>5</v>
      </c>
      <c r="F44" s="2" t="s">
        <v>61</v>
      </c>
      <c r="G44" s="40" t="s">
        <v>3</v>
      </c>
      <c r="H44" s="38" t="s">
        <v>4</v>
      </c>
      <c r="I44" s="38" t="s">
        <v>5</v>
      </c>
    </row>
    <row r="45" spans="1:9" ht="15">
      <c r="A45" s="10" t="s">
        <v>62</v>
      </c>
      <c r="B45" s="3"/>
      <c r="C45" s="3"/>
      <c r="D45" s="27">
        <f>B45-C45</f>
        <v>0</v>
      </c>
      <c r="F45" s="10" t="s">
        <v>63</v>
      </c>
      <c r="G45" s="3"/>
      <c r="H45" s="3"/>
      <c r="I45" s="27">
        <f>G45-H45</f>
        <v>0</v>
      </c>
    </row>
    <row r="46" spans="1:9" ht="15">
      <c r="A46" s="33" t="s">
        <v>50</v>
      </c>
      <c r="B46" s="3"/>
      <c r="C46" s="3"/>
      <c r="D46" s="23">
        <f>B46-C46</f>
        <v>0</v>
      </c>
      <c r="F46" s="33" t="s">
        <v>64</v>
      </c>
      <c r="G46" s="3"/>
      <c r="H46" s="3"/>
      <c r="I46" s="23">
        <f>G46-H46</f>
        <v>0</v>
      </c>
    </row>
    <row r="47" spans="1:9" ht="15">
      <c r="A47" s="33" t="s">
        <v>65</v>
      </c>
      <c r="B47" s="3"/>
      <c r="C47" s="3"/>
      <c r="D47" s="23">
        <f>B47-C47</f>
        <v>0</v>
      </c>
      <c r="F47" s="33" t="s">
        <v>66</v>
      </c>
      <c r="G47" s="3"/>
      <c r="H47" s="3"/>
      <c r="I47" s="23">
        <f>G47-H47</f>
        <v>0</v>
      </c>
    </row>
    <row r="48" spans="1:9" ht="15">
      <c r="A48" s="33" t="s">
        <v>67</v>
      </c>
      <c r="B48" s="3"/>
      <c r="C48" s="3"/>
      <c r="D48" s="23">
        <f>B48-C48</f>
        <v>0</v>
      </c>
      <c r="F48" s="33" t="s">
        <v>68</v>
      </c>
      <c r="G48" s="3"/>
      <c r="H48" s="3"/>
      <c r="I48" s="23">
        <f>G48-H48</f>
        <v>0</v>
      </c>
    </row>
    <row r="49" spans="1:9" ht="15">
      <c r="A49" s="33" t="s">
        <v>69</v>
      </c>
      <c r="B49" s="3"/>
      <c r="C49" s="3"/>
      <c r="D49" s="23">
        <f>B49-C49</f>
        <v>0</v>
      </c>
      <c r="F49" s="33" t="s">
        <v>70</v>
      </c>
      <c r="G49" s="3"/>
      <c r="H49" s="3"/>
      <c r="I49" s="23">
        <f>G49-H49</f>
        <v>0</v>
      </c>
    </row>
    <row r="50" spans="1:9" ht="15">
      <c r="A50" s="33" t="s">
        <v>71</v>
      </c>
      <c r="B50" s="3"/>
      <c r="C50" s="3"/>
      <c r="D50" s="23">
        <f>B50-C50</f>
        <v>0</v>
      </c>
      <c r="F50" s="33" t="s">
        <v>72</v>
      </c>
      <c r="G50" s="3"/>
      <c r="H50" s="3"/>
      <c r="I50" s="23">
        <f>G50-H50</f>
        <v>0</v>
      </c>
    </row>
    <row r="51" spans="1:9" ht="15">
      <c r="A51" s="33" t="s">
        <v>73</v>
      </c>
      <c r="B51" s="3"/>
      <c r="C51" s="3"/>
      <c r="D51" s="23">
        <f>B51-C51</f>
        <v>0</v>
      </c>
      <c r="F51" s="33" t="s">
        <v>74</v>
      </c>
      <c r="G51" s="3"/>
      <c r="H51" s="3"/>
      <c r="I51" s="23">
        <f>G51-H51</f>
        <v>0</v>
      </c>
    </row>
    <row r="52" spans="1:9" ht="15">
      <c r="A52" s="25" t="s">
        <v>17</v>
      </c>
      <c r="B52" s="3"/>
      <c r="C52" s="3"/>
      <c r="D52" s="17">
        <f>B52-C52</f>
        <v>0</v>
      </c>
      <c r="F52" s="33" t="s">
        <v>75</v>
      </c>
      <c r="G52" s="3"/>
      <c r="H52" s="3"/>
      <c r="I52" s="23">
        <f>G52-H52</f>
        <v>0</v>
      </c>
    </row>
    <row r="53" spans="1:9" ht="15">
      <c r="A53" s="20" t="str">
        <f>"Total "&amp;A44</f>
        <v>Total CHILDREN</v>
      </c>
      <c r="B53" s="42">
        <f>SUM(B45:B52)</f>
        <v>0</v>
      </c>
      <c r="C53" s="42">
        <f>SUM(C45:C52)</f>
        <v>0</v>
      </c>
      <c r="D53" s="42">
        <f>B53-C53</f>
        <v>0</v>
      </c>
      <c r="F53" s="33" t="s">
        <v>76</v>
      </c>
      <c r="G53" s="3"/>
      <c r="H53" s="3"/>
      <c r="I53" s="23">
        <f>G53-H53</f>
        <v>0</v>
      </c>
    </row>
    <row r="54" spans="1:9" ht="15">
      <c r="A54" s="18"/>
      <c r="B54" s="28"/>
      <c r="C54" s="28"/>
      <c r="D54" s="28"/>
      <c r="F54" s="33" t="s">
        <v>77</v>
      </c>
      <c r="G54" s="3"/>
      <c r="H54" s="3"/>
      <c r="I54" s="23">
        <f>G54-H54</f>
        <v>0</v>
      </c>
    </row>
    <row r="55" spans="1:9" ht="16.5" customHeight="1">
      <c r="A55" s="2" t="s">
        <v>78</v>
      </c>
      <c r="B55" s="40" t="s">
        <v>3</v>
      </c>
      <c r="C55" s="38" t="s">
        <v>4</v>
      </c>
      <c r="D55" s="38" t="s">
        <v>5</v>
      </c>
      <c r="F55" s="33" t="s">
        <v>79</v>
      </c>
      <c r="G55" s="3"/>
      <c r="H55" s="3"/>
      <c r="I55" s="23">
        <f>G55-H55</f>
        <v>0</v>
      </c>
    </row>
    <row r="56" spans="1:9" ht="15">
      <c r="A56" s="10" t="s">
        <v>80</v>
      </c>
      <c r="B56" s="3"/>
      <c r="C56" s="3"/>
      <c r="D56" s="27">
        <f>B56-C56</f>
        <v>0</v>
      </c>
      <c r="F56" s="33" t="s">
        <v>81</v>
      </c>
      <c r="G56" s="3"/>
      <c r="H56" s="3"/>
      <c r="I56" s="23">
        <f>G56-H56</f>
        <v>0</v>
      </c>
    </row>
    <row r="57" spans="1:9" ht="15">
      <c r="A57" s="33" t="s">
        <v>82</v>
      </c>
      <c r="B57" s="3"/>
      <c r="C57" s="3"/>
      <c r="D57" s="23">
        <f>B57-C57</f>
        <v>0</v>
      </c>
      <c r="F57" s="25" t="s">
        <v>17</v>
      </c>
      <c r="G57" s="3"/>
      <c r="H57" s="3"/>
      <c r="I57" s="17">
        <f>G57-H57</f>
        <v>0</v>
      </c>
    </row>
    <row r="58" spans="1:9" ht="15">
      <c r="A58" s="33" t="s">
        <v>83</v>
      </c>
      <c r="B58" s="3"/>
      <c r="C58" s="3"/>
      <c r="D58" s="23">
        <f>B58-C58</f>
        <v>0</v>
      </c>
      <c r="F58" s="20" t="str">
        <f>"Total "&amp;F44</f>
        <v>Total ENTERTAINMENT</v>
      </c>
      <c r="G58" s="42">
        <f>SUM(G45:G57)</f>
        <v>0</v>
      </c>
      <c r="H58" s="42">
        <f>SUM(H45:H57)</f>
        <v>0</v>
      </c>
      <c r="I58" s="42">
        <f>G58-H58</f>
        <v>0</v>
      </c>
    </row>
    <row r="59" spans="1:9" ht="15">
      <c r="A59" s="33" t="s">
        <v>84</v>
      </c>
      <c r="B59" s="3"/>
      <c r="C59" s="3"/>
      <c r="D59" s="23">
        <f>B59-C59</f>
        <v>0</v>
      </c>
      <c r="F59" s="18"/>
      <c r="G59" s="28"/>
      <c r="H59" s="28"/>
      <c r="I59" s="28"/>
    </row>
    <row r="60" spans="1:9" ht="16.5" customHeight="1">
      <c r="A60" s="33" t="s">
        <v>85</v>
      </c>
      <c r="B60" s="3"/>
      <c r="C60" s="3"/>
      <c r="D60" s="23">
        <f>B60-C60</f>
        <v>0</v>
      </c>
      <c r="F60" s="2" t="s">
        <v>86</v>
      </c>
      <c r="G60" s="40" t="s">
        <v>3</v>
      </c>
      <c r="H60" s="38" t="s">
        <v>4</v>
      </c>
      <c r="I60" s="38" t="s">
        <v>5</v>
      </c>
    </row>
    <row r="61" spans="1:9" ht="15">
      <c r="A61" s="25" t="s">
        <v>17</v>
      </c>
      <c r="B61" s="3"/>
      <c r="C61" s="3"/>
      <c r="D61" s="17">
        <f>B61-C61</f>
        <v>0</v>
      </c>
      <c r="F61" s="10" t="s">
        <v>87</v>
      </c>
      <c r="G61" s="3"/>
      <c r="H61" s="3"/>
      <c r="I61" s="27">
        <f>G61-H61</f>
        <v>0</v>
      </c>
    </row>
    <row r="62" spans="1:9" ht="15">
      <c r="A62" s="20" t="str">
        <f>"Total "&amp;A55</f>
        <v>Total TRANSPORTATION</v>
      </c>
      <c r="B62" s="42">
        <f>SUM(B56:B61)</f>
        <v>0</v>
      </c>
      <c r="C62" s="42">
        <f>SUM(C56:C61)</f>
        <v>0</v>
      </c>
      <c r="D62" s="42">
        <f>B62-C62</f>
        <v>0</v>
      </c>
      <c r="F62" s="33" t="s">
        <v>62</v>
      </c>
      <c r="G62" s="3"/>
      <c r="H62" s="3"/>
      <c r="I62" s="23">
        <f>G62-H62</f>
        <v>0</v>
      </c>
    </row>
    <row r="63" spans="1:9" ht="15">
      <c r="A63" s="18"/>
      <c r="B63" s="28"/>
      <c r="C63" s="28"/>
      <c r="D63" s="28"/>
      <c r="F63" s="33" t="s">
        <v>88</v>
      </c>
      <c r="G63" s="3"/>
      <c r="H63" s="3"/>
      <c r="I63" s="23">
        <f>G63-H63</f>
        <v>0</v>
      </c>
    </row>
    <row r="64" spans="1:9" ht="16.5" customHeight="1">
      <c r="A64" s="2" t="s">
        <v>89</v>
      </c>
      <c r="B64" s="40" t="s">
        <v>3</v>
      </c>
      <c r="C64" s="38" t="s">
        <v>4</v>
      </c>
      <c r="D64" s="38" t="s">
        <v>5</v>
      </c>
      <c r="F64" s="25" t="s">
        <v>17</v>
      </c>
      <c r="G64" s="3"/>
      <c r="H64" s="3"/>
      <c r="I64" s="17">
        <f>G64-H64</f>
        <v>0</v>
      </c>
    </row>
    <row r="65" spans="1:9" ht="15">
      <c r="A65" s="10" t="s">
        <v>90</v>
      </c>
      <c r="B65" s="3"/>
      <c r="C65" s="3"/>
      <c r="D65" s="27">
        <f>B65-C65</f>
        <v>0</v>
      </c>
      <c r="F65" s="20" t="str">
        <f>"Total "&amp;F60</f>
        <v>Total PETS</v>
      </c>
      <c r="G65" s="42">
        <f>SUM(G61:G64)</f>
        <v>0</v>
      </c>
      <c r="H65" s="42">
        <f>SUM(H61:H64)</f>
        <v>0</v>
      </c>
      <c r="I65" s="42">
        <f>G65-H65</f>
        <v>0</v>
      </c>
    </row>
    <row r="66" spans="1:9" ht="15">
      <c r="A66" s="33" t="s">
        <v>91</v>
      </c>
      <c r="B66" s="3"/>
      <c r="C66" s="3"/>
      <c r="D66" s="23">
        <f>B66-C66</f>
        <v>0</v>
      </c>
      <c r="F66" s="18"/>
      <c r="G66" s="28"/>
      <c r="H66" s="28"/>
      <c r="I66" s="28"/>
    </row>
    <row r="67" spans="1:9" ht="16.5" customHeight="1">
      <c r="A67" s="33" t="s">
        <v>92</v>
      </c>
      <c r="B67" s="3"/>
      <c r="C67" s="3"/>
      <c r="D67" s="23">
        <f>B67-C67</f>
        <v>0</v>
      </c>
      <c r="F67" s="2" t="s">
        <v>93</v>
      </c>
      <c r="G67" s="40" t="s">
        <v>3</v>
      </c>
      <c r="H67" s="38" t="s">
        <v>4</v>
      </c>
      <c r="I67" s="38" t="s">
        <v>5</v>
      </c>
    </row>
    <row r="68" spans="1:9" ht="15">
      <c r="A68" s="33" t="s">
        <v>94</v>
      </c>
      <c r="B68" s="3"/>
      <c r="C68" s="3"/>
      <c r="D68" s="23">
        <f>B68-C68</f>
        <v>0</v>
      </c>
      <c r="F68" s="10" t="s">
        <v>95</v>
      </c>
      <c r="G68" s="3"/>
      <c r="H68" s="3"/>
      <c r="I68" s="27">
        <f>G68-H68</f>
        <v>0</v>
      </c>
    </row>
    <row r="69" spans="1:9" ht="15">
      <c r="A69" s="25" t="s">
        <v>17</v>
      </c>
      <c r="B69" s="3"/>
      <c r="C69" s="3"/>
      <c r="D69" s="17">
        <f>B69-C69</f>
        <v>0</v>
      </c>
      <c r="F69" s="33" t="s">
        <v>96</v>
      </c>
      <c r="G69" s="3"/>
      <c r="H69" s="3"/>
      <c r="I69" s="23">
        <f>G69-H69</f>
        <v>0</v>
      </c>
    </row>
    <row r="70" spans="1:9" ht="15">
      <c r="A70" s="20" t="str">
        <f>"Total "&amp;A64</f>
        <v>Total HEALTH</v>
      </c>
      <c r="B70" s="42">
        <f>SUM(B65:B69)</f>
        <v>0</v>
      </c>
      <c r="C70" s="42">
        <f>SUM(C65:C69)</f>
        <v>0</v>
      </c>
      <c r="D70" s="42">
        <f>B70-C70</f>
        <v>0</v>
      </c>
      <c r="F70" s="33" t="s">
        <v>97</v>
      </c>
      <c r="G70" s="3"/>
      <c r="H70" s="3"/>
      <c r="I70" s="23">
        <f>G70-H70</f>
        <v>0</v>
      </c>
    </row>
    <row r="71" spans="1:9" ht="15">
      <c r="A71" s="18"/>
      <c r="B71" s="28"/>
      <c r="C71" s="28"/>
      <c r="D71" s="28"/>
      <c r="F71" s="33" t="s">
        <v>98</v>
      </c>
      <c r="G71" s="3"/>
      <c r="H71" s="3"/>
      <c r="I71" s="23">
        <f>G71-H71</f>
        <v>0</v>
      </c>
    </row>
    <row r="72" spans="1:9" ht="16.5" customHeight="1">
      <c r="A72" s="2" t="s">
        <v>99</v>
      </c>
      <c r="B72" s="40" t="s">
        <v>3</v>
      </c>
      <c r="C72" s="38" t="s">
        <v>4</v>
      </c>
      <c r="D72" s="38" t="s">
        <v>5</v>
      </c>
      <c r="F72" s="25" t="s">
        <v>17</v>
      </c>
      <c r="G72" s="3"/>
      <c r="H72" s="3"/>
      <c r="I72" s="17">
        <f>G72-H72</f>
        <v>0</v>
      </c>
    </row>
    <row r="73" spans="1:9" ht="15">
      <c r="A73" s="10" t="s">
        <v>100</v>
      </c>
      <c r="B73" s="3"/>
      <c r="C73" s="3"/>
      <c r="D73" s="27">
        <f>B73-C73</f>
        <v>0</v>
      </c>
      <c r="F73" s="20" t="str">
        <f>"Total "&amp;F67</f>
        <v>Total SUBSCRIPTIONS</v>
      </c>
      <c r="G73" s="42">
        <f>SUM(G68:G72)</f>
        <v>0</v>
      </c>
      <c r="H73" s="42">
        <f>SUM(H68:H72)</f>
        <v>0</v>
      </c>
      <c r="I73" s="42">
        <f>G73-H73</f>
        <v>0</v>
      </c>
    </row>
    <row r="74" spans="1:9" ht="15">
      <c r="A74" s="33" t="s">
        <v>101</v>
      </c>
      <c r="B74" s="3"/>
      <c r="C74" s="3"/>
      <c r="D74" s="23">
        <f>B74-C74</f>
        <v>0</v>
      </c>
      <c r="E74" s="29"/>
      <c r="F74" s="18"/>
      <c r="G74" s="28"/>
      <c r="H74" s="28"/>
      <c r="I74" s="28"/>
    </row>
    <row r="75" spans="1:9" ht="16.5" customHeight="1">
      <c r="A75" s="33" t="s">
        <v>102</v>
      </c>
      <c r="B75" s="3"/>
      <c r="C75" s="3"/>
      <c r="D75" s="23">
        <f>B75-C75</f>
        <v>0</v>
      </c>
      <c r="E75" s="5"/>
      <c r="F75" s="2" t="s">
        <v>103</v>
      </c>
      <c r="G75" s="40" t="s">
        <v>3</v>
      </c>
      <c r="H75" s="38" t="s">
        <v>4</v>
      </c>
      <c r="I75" s="38" t="s">
        <v>5</v>
      </c>
    </row>
    <row r="76" spans="1:9" ht="15">
      <c r="A76" s="33" t="s">
        <v>104</v>
      </c>
      <c r="B76" s="3"/>
      <c r="C76" s="3"/>
      <c r="D76" s="23">
        <f>B76-C76</f>
        <v>0</v>
      </c>
      <c r="E76" s="5"/>
      <c r="F76" s="10" t="s">
        <v>105</v>
      </c>
      <c r="G76" s="3"/>
      <c r="H76" s="3"/>
      <c r="I76" s="27">
        <f>G76-H76</f>
        <v>0</v>
      </c>
    </row>
    <row r="77" spans="1:9" ht="15">
      <c r="A77" s="25" t="s">
        <v>17</v>
      </c>
      <c r="B77" s="3"/>
      <c r="C77" s="3"/>
      <c r="D77" s="17">
        <f>B77-C77</f>
        <v>0</v>
      </c>
      <c r="E77" s="5"/>
      <c r="F77" s="33" t="s">
        <v>106</v>
      </c>
      <c r="G77" s="3"/>
      <c r="H77" s="3"/>
      <c r="I77" s="23">
        <f>G77-H77</f>
        <v>0</v>
      </c>
    </row>
    <row r="78" spans="1:9" ht="15">
      <c r="A78" s="20" t="str">
        <f>"Total "&amp;A72</f>
        <v>Total INSURANCE</v>
      </c>
      <c r="B78" s="42">
        <f>SUM(B73:B77)</f>
        <v>0</v>
      </c>
      <c r="C78" s="42">
        <f>SUM(C73:C77)</f>
        <v>0</v>
      </c>
      <c r="D78" s="42">
        <f>B78-C78</f>
        <v>0</v>
      </c>
      <c r="E78" s="5"/>
      <c r="F78" s="33" t="s">
        <v>87</v>
      </c>
      <c r="G78" s="3"/>
      <c r="H78" s="3"/>
      <c r="I78" s="23">
        <f>G78-H78</f>
        <v>0</v>
      </c>
    </row>
    <row r="79" spans="1:9" ht="15">
      <c r="A79" s="18"/>
      <c r="B79" s="28"/>
      <c r="C79" s="28"/>
      <c r="D79" s="28"/>
      <c r="F79" s="33" t="s">
        <v>107</v>
      </c>
      <c r="G79" s="3"/>
      <c r="H79" s="3"/>
      <c r="I79" s="23">
        <f>G79-H79</f>
        <v>0</v>
      </c>
    </row>
    <row r="80" spans="1:9" ht="16.5" customHeight="1">
      <c r="A80" s="2" t="s">
        <v>108</v>
      </c>
      <c r="B80" s="40" t="s">
        <v>3</v>
      </c>
      <c r="C80" s="38" t="s">
        <v>4</v>
      </c>
      <c r="D80" s="38" t="s">
        <v>5</v>
      </c>
      <c r="E80" s="29"/>
      <c r="F80" s="33" t="s">
        <v>109</v>
      </c>
      <c r="G80" s="3"/>
      <c r="H80" s="3"/>
      <c r="I80" s="23">
        <f>G80-H80</f>
        <v>0</v>
      </c>
    </row>
    <row r="81" spans="1:9" ht="15">
      <c r="A81" s="10" t="s">
        <v>110</v>
      </c>
      <c r="B81" s="3"/>
      <c r="C81" s="3"/>
      <c r="D81" s="27">
        <f>B81-C81</f>
        <v>0</v>
      </c>
      <c r="E81" s="5"/>
      <c r="F81" s="25" t="s">
        <v>17</v>
      </c>
      <c r="G81" s="3"/>
      <c r="H81" s="3"/>
      <c r="I81" s="17">
        <f>G81-H81</f>
        <v>0</v>
      </c>
    </row>
    <row r="82" spans="1:9" ht="15">
      <c r="A82" s="33" t="s">
        <v>111</v>
      </c>
      <c r="B82" s="3"/>
      <c r="C82" s="3"/>
      <c r="D82" s="23">
        <f>B82-C82</f>
        <v>0</v>
      </c>
      <c r="E82" s="5"/>
      <c r="F82" s="20" t="str">
        <f>"Total "&amp;F75</f>
        <v>Total VACATION</v>
      </c>
      <c r="G82" s="42">
        <f>SUM(G76:G81)</f>
        <v>0</v>
      </c>
      <c r="H82" s="42">
        <f>SUM(H76:H81)</f>
        <v>0</v>
      </c>
      <c r="I82" s="42">
        <f>G82-H82</f>
        <v>0</v>
      </c>
    </row>
    <row r="83" spans="1:9" ht="15">
      <c r="A83" s="25" t="s">
        <v>17</v>
      </c>
      <c r="B83" s="3"/>
      <c r="C83" s="3"/>
      <c r="D83" s="17">
        <f>B83-C83</f>
        <v>0</v>
      </c>
      <c r="E83" s="5"/>
      <c r="F83" s="18"/>
      <c r="G83" s="28"/>
      <c r="H83" s="28"/>
      <c r="I83" s="28"/>
    </row>
    <row r="84" spans="1:9" ht="16.5" customHeight="1">
      <c r="A84" s="20" t="str">
        <f>"Total "&amp;A80</f>
        <v>Total EDUCATION</v>
      </c>
      <c r="B84" s="42">
        <f>SUM(B81:B83)</f>
        <v>0</v>
      </c>
      <c r="C84" s="42">
        <f>SUM(C81:C83)</f>
        <v>0</v>
      </c>
      <c r="D84" s="42">
        <f>B84-C84</f>
        <v>0</v>
      </c>
      <c r="E84" s="5"/>
      <c r="F84" s="2" t="s">
        <v>112</v>
      </c>
      <c r="G84" s="40" t="s">
        <v>3</v>
      </c>
      <c r="H84" s="38" t="s">
        <v>4</v>
      </c>
      <c r="I84" s="38" t="s">
        <v>5</v>
      </c>
    </row>
    <row r="85" spans="1:9" ht="15">
      <c r="A85" s="18"/>
      <c r="B85" s="28"/>
      <c r="C85" s="28"/>
      <c r="D85" s="28"/>
      <c r="E85" s="5"/>
      <c r="F85" s="10" t="s">
        <v>113</v>
      </c>
      <c r="G85" s="3"/>
      <c r="H85" s="3"/>
      <c r="I85" s="27">
        <f>G85-H85</f>
        <v>0</v>
      </c>
    </row>
    <row r="86" spans="1:9" ht="16.5" customHeight="1">
      <c r="A86" s="2" t="s">
        <v>114</v>
      </c>
      <c r="B86" s="40" t="s">
        <v>3</v>
      </c>
      <c r="C86" s="38" t="s">
        <v>4</v>
      </c>
      <c r="D86" s="38" t="s">
        <v>5</v>
      </c>
      <c r="E86" s="5"/>
      <c r="F86" s="33" t="s">
        <v>115</v>
      </c>
      <c r="G86" s="3"/>
      <c r="H86" s="3"/>
      <c r="I86" s="23">
        <f>G86-H86</f>
        <v>0</v>
      </c>
    </row>
    <row r="87" spans="1:9" ht="15">
      <c r="A87" s="10" t="s">
        <v>116</v>
      </c>
      <c r="B87" s="3"/>
      <c r="C87" s="3"/>
      <c r="D87" s="27">
        <f>B87-C87</f>
        <v>0</v>
      </c>
      <c r="E87" s="5"/>
      <c r="F87" s="33" t="s">
        <v>17</v>
      </c>
      <c r="G87" s="3"/>
      <c r="H87" s="3"/>
      <c r="I87" s="23">
        <f>G87-H87</f>
        <v>0</v>
      </c>
    </row>
    <row r="88" spans="1:9" ht="15">
      <c r="A88" s="33" t="s">
        <v>117</v>
      </c>
      <c r="B88" s="3"/>
      <c r="C88" s="3"/>
      <c r="D88" s="23">
        <f>B88-C88</f>
        <v>0</v>
      </c>
      <c r="E88" s="5"/>
      <c r="F88" s="33" t="s">
        <v>17</v>
      </c>
      <c r="G88" s="3"/>
      <c r="H88" s="3"/>
      <c r="I88" s="23">
        <f>G88-H88</f>
        <v>0</v>
      </c>
    </row>
    <row r="89" spans="1:9" ht="15">
      <c r="A89" s="33" t="s">
        <v>118</v>
      </c>
      <c r="B89" s="3"/>
      <c r="C89" s="3"/>
      <c r="D89" s="23">
        <f>B89-C89</f>
        <v>0</v>
      </c>
      <c r="E89" s="5"/>
      <c r="F89" s="33" t="s">
        <v>17</v>
      </c>
      <c r="G89" s="3"/>
      <c r="H89" s="3"/>
      <c r="I89" s="23">
        <f>G89-H89</f>
        <v>0</v>
      </c>
    </row>
    <row r="90" spans="1:9" ht="15">
      <c r="A90" s="25" t="s">
        <v>17</v>
      </c>
      <c r="B90" s="3"/>
      <c r="C90" s="3"/>
      <c r="D90" s="17">
        <f>B90-C90</f>
        <v>0</v>
      </c>
      <c r="F90" s="25" t="s">
        <v>17</v>
      </c>
      <c r="G90" s="3"/>
      <c r="H90" s="3"/>
      <c r="I90" s="17">
        <f>G90-H90</f>
        <v>0</v>
      </c>
    </row>
    <row r="91" spans="1:9" ht="15">
      <c r="A91" s="20" t="str">
        <f>"Total "&amp;A86</f>
        <v>Total CHARITY/GIFTS</v>
      </c>
      <c r="B91" s="42">
        <f>SUM(B87:B90)</f>
        <v>0</v>
      </c>
      <c r="C91" s="42">
        <f>SUM(C87:C90)</f>
        <v>0</v>
      </c>
      <c r="D91" s="42">
        <f>B91-C91</f>
        <v>0</v>
      </c>
      <c r="E91" s="29"/>
      <c r="F91" s="20" t="str">
        <f>"Total "&amp;F84</f>
        <v>Total MISCELLANEOUS</v>
      </c>
      <c r="G91" s="42">
        <f>SUM(G85:G90)</f>
        <v>0</v>
      </c>
      <c r="H91" s="42">
        <f>SUM(H85:H90)</f>
        <v>0</v>
      </c>
      <c r="I91" s="42">
        <f>G91-H91</f>
        <v>0</v>
      </c>
    </row>
    <row r="92" spans="5:6" ht="15">
      <c r="E92" s="5"/>
      <c r="F92" s="5"/>
    </row>
  </sheetData>
  <mergeCells count="3">
    <mergeCell ref="A1:I1"/>
    <mergeCell ref="A2:D2"/>
    <mergeCell ref="H2:I2"/>
  </mergeCells>
  <conditionalFormatting sqref="D5 D6 D7 D8 D9 D10 D11 D12 D13 D16 I16 D17 I17 D18 I18 D19 I19 D20 I20 D21 I21 D22 I22 D23 D24 D25 I25 D26 I26 D27 I27 D28 I28 D29 I29 I30 I31 D32 I32 D33 I33 D34 I34 D35 I35 D36 D37 D38 I38 D39 I39 D40 I40 D41 I41 D42 I42 D45 I45 D46 I46 D47 I47 D48 I48 D49 I49 D50 I50 D51 I51 D52 I52 D53 I53 I54 I55 D56 I56 D57 I57 D58 I58 D59 D60 D61 I61 D62 I62 I63 I64 D65 I65 D66 D67 D68 I68 D69 I69 D70 I70 I71 I72 D73 I73 D74 D75 D76 I76 D77 I77 D78 I78 I79 I80 D81 I81 D82 I82 D83 D84 I85 I86 D87 I87 D88 I88 D89 I89 D90 I90 D91 I91">
    <cfRule type="cellIs" priority="1" dxfId="0" operator="lessThan" stopIfTrue="1">
      <formula>0</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